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<sst xmlns="http://schemas.openxmlformats.org/spreadsheetml/2006/main" count="26" uniqueCount="16">
  <si>
    <t>Ημερομηνία Από</t>
  </si>
  <si>
    <t>Ημερομηνία Μέχρι</t>
  </si>
  <si>
    <t>Μήνες</t>
  </si>
  <si>
    <t>Μέρες</t>
  </si>
  <si>
    <t>Τίτλος</t>
  </si>
  <si>
    <t>Έτη</t>
  </si>
  <si>
    <t>Λεπτομέρειες Υπηρεσίας</t>
  </si>
  <si>
    <t>Περιόδοι Διακοπών ή Απουσιών</t>
  </si>
  <si>
    <t>Σύνολο υπηρεσίας</t>
  </si>
  <si>
    <t>Πραγματική Υπηρεσία</t>
  </si>
  <si>
    <t>Σύνολο Διακοπών ή Απουσιών</t>
  </si>
  <si>
    <t>Συνολικά</t>
  </si>
  <si>
    <t>Σύνολο υπηρεσίας σε μήνες:</t>
  </si>
  <si>
    <t xml:space="preserve">ΟΝΟΜΑΤΕΠΩΝΥΜΟ: </t>
  </si>
  <si>
    <t>ΥΠΟΥΡΓΕΙΟ:</t>
  </si>
  <si>
    <t xml:space="preserve">ΘΕΣΗ: 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</si>
</sst>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8]dddd\,\ d\ mmmm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€-2]\ #,##0.00;[Red]\-[$€-2]\ #,##0.00"/>
    <numFmt numFmtId="178" formatCode="#,##0.00\ &quot;€&quot;"/>
    <numFmt numFmtId="179" formatCode="[$€-2]\ #,##0.00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Alignment="1" applyProtection="1">
      <alignment horizontal="right"/>
      <protection/>
    </xf>
    <xf numFmtId="14" fontId="0" fillId="0" borderId="0" xfId="0" applyNumberFormat="1" applyAlignment="1">
      <alignment horizontal="center"/>
    </xf>
    <xf numFmtId="1" fontId="0" fillId="33" borderId="10" xfId="0" applyNumberFormat="1" applyFill="1" applyBorder="1" applyAlignment="1">
      <alignment horizontal="right"/>
    </xf>
    <xf numFmtId="1" fontId="0" fillId="33" borderId="11" xfId="0" applyNumberFormat="1" applyFill="1" applyBorder="1" applyAlignment="1">
      <alignment horizontal="right"/>
    </xf>
    <xf numFmtId="1" fontId="1" fillId="33" borderId="12" xfId="0" applyNumberFormat="1" applyFont="1" applyFill="1" applyBorder="1" applyAlignment="1" applyProtection="1">
      <alignment horizontal="right"/>
      <protection/>
    </xf>
    <xf numFmtId="1" fontId="1" fillId="33" borderId="13" xfId="0" applyNumberFormat="1" applyFont="1" applyFill="1" applyBorder="1" applyAlignment="1" applyProtection="1">
      <alignment horizontal="right"/>
      <protection/>
    </xf>
    <xf numFmtId="0" fontId="1" fillId="33" borderId="14" xfId="0" applyFont="1" applyFill="1" applyBorder="1" applyAlignment="1">
      <alignment/>
    </xf>
    <xf numFmtId="14" fontId="0" fillId="33" borderId="15" xfId="0" applyNumberForma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14" fontId="0" fillId="33" borderId="17" xfId="0" applyNumberFormat="1" applyFill="1" applyBorder="1" applyAlignment="1">
      <alignment horizontal="center"/>
    </xf>
    <xf numFmtId="1" fontId="1" fillId="33" borderId="18" xfId="0" applyNumberFormat="1" applyFont="1" applyFill="1" applyBorder="1" applyAlignment="1" applyProtection="1">
      <alignment horizontal="right"/>
      <protection/>
    </xf>
    <xf numFmtId="1" fontId="0" fillId="33" borderId="19" xfId="0" applyNumberFormat="1" applyFill="1" applyBorder="1" applyAlignment="1">
      <alignment horizontal="right"/>
    </xf>
    <xf numFmtId="0" fontId="0" fillId="33" borderId="20" xfId="0" applyFont="1" applyFill="1" applyBorder="1" applyAlignment="1">
      <alignment/>
    </xf>
    <xf numFmtId="14" fontId="0" fillId="33" borderId="21" xfId="0" applyNumberFormat="1" applyFill="1" applyBorder="1" applyAlignment="1">
      <alignment horizontal="center"/>
    </xf>
    <xf numFmtId="1" fontId="0" fillId="33" borderId="22" xfId="0" applyNumberFormat="1" applyFill="1" applyBorder="1" applyAlignment="1">
      <alignment horizontal="right"/>
    </xf>
    <xf numFmtId="1" fontId="0" fillId="33" borderId="23" xfId="0" applyNumberFormat="1" applyFill="1" applyBorder="1" applyAlignment="1">
      <alignment horizontal="right"/>
    </xf>
    <xf numFmtId="1" fontId="0" fillId="33" borderId="24" xfId="0" applyNumberFormat="1" applyFill="1" applyBorder="1" applyAlignment="1">
      <alignment horizontal="right"/>
    </xf>
    <xf numFmtId="14" fontId="1" fillId="33" borderId="15" xfId="0" applyNumberFormat="1" applyFont="1" applyFill="1" applyBorder="1" applyAlignment="1">
      <alignment horizontal="center"/>
    </xf>
    <xf numFmtId="1" fontId="1" fillId="33" borderId="18" xfId="0" applyNumberFormat="1" applyFont="1" applyFill="1" applyBorder="1" applyAlignment="1">
      <alignment horizontal="right"/>
    </xf>
    <xf numFmtId="1" fontId="1" fillId="33" borderId="12" xfId="0" applyNumberFormat="1" applyFont="1" applyFill="1" applyBorder="1" applyAlignment="1">
      <alignment horizontal="right"/>
    </xf>
    <xf numFmtId="1" fontId="1" fillId="33" borderId="13" xfId="0" applyNumberFormat="1" applyFont="1" applyFill="1" applyBorder="1" applyAlignment="1">
      <alignment horizontal="right"/>
    </xf>
    <xf numFmtId="0" fontId="1" fillId="34" borderId="14" xfId="0" applyFont="1" applyFill="1" applyBorder="1" applyAlignment="1">
      <alignment/>
    </xf>
    <xf numFmtId="1" fontId="1" fillId="34" borderId="25" xfId="0" applyNumberFormat="1" applyFont="1" applyFill="1" applyBorder="1" applyAlignment="1">
      <alignment horizontal="center"/>
    </xf>
    <xf numFmtId="0" fontId="1" fillId="35" borderId="26" xfId="0" applyFont="1" applyFill="1" applyBorder="1" applyAlignment="1">
      <alignment/>
    </xf>
    <xf numFmtId="14" fontId="0" fillId="35" borderId="27" xfId="0" applyNumberFormat="1" applyFill="1" applyBorder="1" applyAlignment="1">
      <alignment horizontal="center"/>
    </xf>
    <xf numFmtId="1" fontId="0" fillId="35" borderId="27" xfId="0" applyNumberFormat="1" applyFill="1" applyBorder="1" applyAlignment="1">
      <alignment horizontal="right"/>
    </xf>
    <xf numFmtId="1" fontId="0" fillId="35" borderId="28" xfId="0" applyNumberFormat="1" applyFill="1" applyBorder="1" applyAlignment="1">
      <alignment horizontal="right"/>
    </xf>
    <xf numFmtId="0" fontId="0" fillId="35" borderId="29" xfId="0" applyFill="1" applyBorder="1" applyAlignment="1">
      <alignment/>
    </xf>
    <xf numFmtId="14" fontId="0" fillId="35" borderId="0" xfId="0" applyNumberFormat="1" applyFill="1" applyBorder="1" applyAlignment="1">
      <alignment horizontal="center"/>
    </xf>
    <xf numFmtId="1" fontId="0" fillId="35" borderId="0" xfId="0" applyNumberFormat="1" applyFill="1" applyBorder="1" applyAlignment="1">
      <alignment horizontal="right"/>
    </xf>
    <xf numFmtId="1" fontId="0" fillId="35" borderId="30" xfId="0" applyNumberFormat="1" applyFill="1" applyBorder="1" applyAlignment="1">
      <alignment horizontal="right"/>
    </xf>
    <xf numFmtId="0" fontId="1" fillId="35" borderId="31" xfId="0" applyFont="1" applyFill="1" applyBorder="1" applyAlignment="1">
      <alignment/>
    </xf>
    <xf numFmtId="14" fontId="1" fillId="35" borderId="32" xfId="0" applyNumberFormat="1" applyFont="1" applyFill="1" applyBorder="1" applyAlignment="1">
      <alignment horizontal="center"/>
    </xf>
    <xf numFmtId="14" fontId="1" fillId="35" borderId="33" xfId="0" applyNumberFormat="1" applyFont="1" applyFill="1" applyBorder="1" applyAlignment="1">
      <alignment horizontal="center"/>
    </xf>
    <xf numFmtId="1" fontId="1" fillId="35" borderId="31" xfId="0" applyNumberFormat="1" applyFont="1" applyFill="1" applyBorder="1" applyAlignment="1" applyProtection="1">
      <alignment horizontal="right"/>
      <protection/>
    </xf>
    <xf numFmtId="1" fontId="1" fillId="35" borderId="32" xfId="0" applyNumberFormat="1" applyFont="1" applyFill="1" applyBorder="1" applyAlignment="1" applyProtection="1">
      <alignment horizontal="right"/>
      <protection/>
    </xf>
    <xf numFmtId="1" fontId="1" fillId="35" borderId="33" xfId="0" applyNumberFormat="1" applyFont="1" applyFill="1" applyBorder="1" applyAlignment="1" applyProtection="1">
      <alignment horizontal="right"/>
      <protection/>
    </xf>
    <xf numFmtId="0" fontId="0" fillId="35" borderId="34" xfId="0" applyFill="1" applyBorder="1" applyAlignment="1">
      <alignment/>
    </xf>
    <xf numFmtId="14" fontId="0" fillId="35" borderId="35" xfId="0" applyNumberFormat="1" applyFill="1" applyBorder="1" applyAlignment="1">
      <alignment horizontal="center"/>
    </xf>
    <xf numFmtId="14" fontId="0" fillId="35" borderId="36" xfId="0" applyNumberFormat="1" applyFill="1" applyBorder="1" applyAlignment="1">
      <alignment horizontal="center"/>
    </xf>
    <xf numFmtId="1" fontId="0" fillId="35" borderId="34" xfId="0" applyNumberFormat="1" applyFill="1" applyBorder="1" applyAlignment="1" applyProtection="1">
      <alignment horizontal="right"/>
      <protection/>
    </xf>
    <xf numFmtId="1" fontId="0" fillId="35" borderId="35" xfId="0" applyNumberFormat="1" applyFill="1" applyBorder="1" applyAlignment="1" applyProtection="1">
      <alignment horizontal="right"/>
      <protection/>
    </xf>
    <xf numFmtId="1" fontId="0" fillId="35" borderId="36" xfId="0" applyNumberFormat="1" applyFill="1" applyBorder="1" applyAlignment="1" applyProtection="1">
      <alignment horizontal="right"/>
      <protection/>
    </xf>
    <xf numFmtId="0" fontId="0" fillId="35" borderId="37" xfId="0" applyFill="1" applyBorder="1" applyAlignment="1">
      <alignment/>
    </xf>
    <xf numFmtId="14" fontId="0" fillId="35" borderId="38" xfId="0" applyNumberFormat="1" applyFill="1" applyBorder="1" applyAlignment="1">
      <alignment horizontal="center"/>
    </xf>
    <xf numFmtId="14" fontId="0" fillId="35" borderId="39" xfId="0" applyNumberFormat="1" applyFill="1" applyBorder="1" applyAlignment="1">
      <alignment horizontal="center"/>
    </xf>
    <xf numFmtId="0" fontId="1" fillId="35" borderId="14" xfId="0" applyFont="1" applyFill="1" applyBorder="1" applyAlignment="1">
      <alignment/>
    </xf>
    <xf numFmtId="14" fontId="0" fillId="35" borderId="15" xfId="0" applyNumberFormat="1" applyFill="1" applyBorder="1" applyAlignment="1">
      <alignment horizontal="center"/>
    </xf>
    <xf numFmtId="1" fontId="1" fillId="35" borderId="18" xfId="0" applyNumberFormat="1" applyFont="1" applyFill="1" applyBorder="1" applyAlignment="1" applyProtection="1">
      <alignment horizontal="right"/>
      <protection/>
    </xf>
    <xf numFmtId="1" fontId="1" fillId="35" borderId="12" xfId="0" applyNumberFormat="1" applyFont="1" applyFill="1" applyBorder="1" applyAlignment="1" applyProtection="1">
      <alignment horizontal="right"/>
      <protection/>
    </xf>
    <xf numFmtId="1" fontId="1" fillId="35" borderId="13" xfId="0" applyNumberFormat="1" applyFont="1" applyFill="1" applyBorder="1" applyAlignment="1" applyProtection="1">
      <alignment horizontal="right"/>
      <protection/>
    </xf>
    <xf numFmtId="0" fontId="1" fillId="36" borderId="26" xfId="0" applyFont="1" applyFill="1" applyBorder="1" applyAlignment="1">
      <alignment/>
    </xf>
    <xf numFmtId="14" fontId="0" fillId="36" borderId="27" xfId="0" applyNumberFormat="1" applyFill="1" applyBorder="1" applyAlignment="1">
      <alignment horizontal="center"/>
    </xf>
    <xf numFmtId="1" fontId="0" fillId="36" borderId="27" xfId="0" applyNumberFormat="1" applyFill="1" applyBorder="1" applyAlignment="1">
      <alignment horizontal="right"/>
    </xf>
    <xf numFmtId="1" fontId="0" fillId="36" borderId="28" xfId="0" applyNumberFormat="1" applyFill="1" applyBorder="1" applyAlignment="1">
      <alignment horizontal="right"/>
    </xf>
    <xf numFmtId="0" fontId="0" fillId="36" borderId="29" xfId="0" applyFill="1" applyBorder="1" applyAlignment="1">
      <alignment/>
    </xf>
    <xf numFmtId="14" fontId="0" fillId="36" borderId="0" xfId="0" applyNumberFormat="1" applyFill="1" applyBorder="1" applyAlignment="1">
      <alignment horizontal="center"/>
    </xf>
    <xf numFmtId="1" fontId="0" fillId="36" borderId="0" xfId="0" applyNumberFormat="1" applyFill="1" applyBorder="1" applyAlignment="1">
      <alignment horizontal="right"/>
    </xf>
    <xf numFmtId="1" fontId="0" fillId="36" borderId="30" xfId="0" applyNumberFormat="1" applyFill="1" applyBorder="1" applyAlignment="1">
      <alignment horizontal="right"/>
    </xf>
    <xf numFmtId="0" fontId="1" fillId="36" borderId="31" xfId="0" applyFont="1" applyFill="1" applyBorder="1" applyAlignment="1">
      <alignment/>
    </xf>
    <xf numFmtId="14" fontId="1" fillId="36" borderId="32" xfId="0" applyNumberFormat="1" applyFont="1" applyFill="1" applyBorder="1" applyAlignment="1">
      <alignment horizontal="center"/>
    </xf>
    <xf numFmtId="14" fontId="1" fillId="36" borderId="33" xfId="0" applyNumberFormat="1" applyFont="1" applyFill="1" applyBorder="1" applyAlignment="1">
      <alignment horizontal="center"/>
    </xf>
    <xf numFmtId="1" fontId="1" fillId="36" borderId="31" xfId="0" applyNumberFormat="1" applyFont="1" applyFill="1" applyBorder="1" applyAlignment="1" applyProtection="1">
      <alignment horizontal="right"/>
      <protection/>
    </xf>
    <xf numFmtId="1" fontId="1" fillId="36" borderId="32" xfId="0" applyNumberFormat="1" applyFont="1" applyFill="1" applyBorder="1" applyAlignment="1" applyProtection="1">
      <alignment horizontal="right"/>
      <protection/>
    </xf>
    <xf numFmtId="1" fontId="1" fillId="36" borderId="33" xfId="0" applyNumberFormat="1" applyFont="1" applyFill="1" applyBorder="1" applyAlignment="1" applyProtection="1">
      <alignment horizontal="right"/>
      <protection/>
    </xf>
    <xf numFmtId="0" fontId="0" fillId="36" borderId="40" xfId="0" applyFill="1" applyBorder="1" applyAlignment="1">
      <alignment/>
    </xf>
    <xf numFmtId="14" fontId="0" fillId="36" borderId="35" xfId="0" applyNumberFormat="1" applyFill="1" applyBorder="1" applyAlignment="1">
      <alignment horizontal="center"/>
    </xf>
    <xf numFmtId="14" fontId="0" fillId="36" borderId="36" xfId="0" applyNumberFormat="1" applyFill="1" applyBorder="1" applyAlignment="1">
      <alignment horizontal="center"/>
    </xf>
    <xf numFmtId="14" fontId="0" fillId="36" borderId="38" xfId="0" applyNumberFormat="1" applyFill="1" applyBorder="1" applyAlignment="1">
      <alignment horizontal="center"/>
    </xf>
    <xf numFmtId="14" fontId="0" fillId="36" borderId="39" xfId="0" applyNumberFormat="1" applyFill="1" applyBorder="1" applyAlignment="1">
      <alignment horizontal="center"/>
    </xf>
    <xf numFmtId="0" fontId="0" fillId="36" borderId="41" xfId="0" applyFill="1" applyBorder="1" applyAlignment="1">
      <alignment/>
    </xf>
    <xf numFmtId="14" fontId="0" fillId="36" borderId="23" xfId="0" applyNumberFormat="1" applyFill="1" applyBorder="1" applyAlignment="1">
      <alignment horizontal="center"/>
    </xf>
    <xf numFmtId="14" fontId="0" fillId="36" borderId="42" xfId="0" applyNumberFormat="1" applyFill="1" applyBorder="1" applyAlignment="1">
      <alignment horizontal="center"/>
    </xf>
    <xf numFmtId="0" fontId="1" fillId="36" borderId="14" xfId="0" applyFont="1" applyFill="1" applyBorder="1" applyAlignment="1">
      <alignment/>
    </xf>
    <xf numFmtId="14" fontId="0" fillId="36" borderId="15" xfId="0" applyNumberFormat="1" applyFill="1" applyBorder="1" applyAlignment="1">
      <alignment horizontal="center"/>
    </xf>
    <xf numFmtId="1" fontId="1" fillId="36" borderId="18" xfId="0" applyNumberFormat="1" applyFont="1" applyFill="1" applyBorder="1" applyAlignment="1" applyProtection="1">
      <alignment horizontal="right"/>
      <protection/>
    </xf>
    <xf numFmtId="1" fontId="1" fillId="36" borderId="12" xfId="0" applyNumberFormat="1" applyFont="1" applyFill="1" applyBorder="1" applyAlignment="1" applyProtection="1">
      <alignment horizontal="right"/>
      <protection/>
    </xf>
    <xf numFmtId="1" fontId="1" fillId="36" borderId="13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/>
    </xf>
    <xf numFmtId="1" fontId="0" fillId="36" borderId="34" xfId="0" applyNumberFormat="1" applyFill="1" applyBorder="1" applyAlignment="1" applyProtection="1">
      <alignment horizontal="right"/>
      <protection/>
    </xf>
    <xf numFmtId="1" fontId="0" fillId="36" borderId="35" xfId="0" applyNumberFormat="1" applyFill="1" applyBorder="1" applyAlignment="1" applyProtection="1">
      <alignment horizontal="right"/>
      <protection/>
    </xf>
    <xf numFmtId="1" fontId="0" fillId="36" borderId="36" xfId="0" applyNumberFormat="1" applyFill="1" applyBorder="1" applyAlignment="1" applyProtection="1">
      <alignment horizontal="right"/>
      <protection/>
    </xf>
    <xf numFmtId="1" fontId="0" fillId="35" borderId="37" xfId="0" applyNumberFormat="1" applyFill="1" applyBorder="1" applyAlignment="1" applyProtection="1">
      <alignment horizontal="right"/>
      <protection/>
    </xf>
    <xf numFmtId="1" fontId="0" fillId="35" borderId="38" xfId="0" applyNumberFormat="1" applyFill="1" applyBorder="1" applyAlignment="1" applyProtection="1">
      <alignment horizontal="right"/>
      <protection/>
    </xf>
    <xf numFmtId="1" fontId="0" fillId="35" borderId="43" xfId="0" applyNumberFormat="1" applyFill="1" applyBorder="1" applyAlignment="1" applyProtection="1">
      <alignment horizontal="right"/>
      <protection/>
    </xf>
    <xf numFmtId="1" fontId="0" fillId="35" borderId="44" xfId="0" applyNumberFormat="1" applyFill="1" applyBorder="1" applyAlignment="1" applyProtection="1">
      <alignment horizontal="right"/>
      <protection/>
    </xf>
    <xf numFmtId="1" fontId="0" fillId="35" borderId="45" xfId="0" applyNumberFormat="1" applyFill="1" applyBorder="1" applyAlignment="1" applyProtection="1">
      <alignment horizontal="right"/>
      <protection/>
    </xf>
    <xf numFmtId="1" fontId="0" fillId="35" borderId="46" xfId="0" applyNumberFormat="1" applyFill="1" applyBorder="1" applyAlignment="1" applyProtection="1">
      <alignment horizontal="right"/>
      <protection/>
    </xf>
    <xf numFmtId="1" fontId="0" fillId="36" borderId="37" xfId="0" applyNumberFormat="1" applyFill="1" applyBorder="1" applyAlignment="1" applyProtection="1">
      <alignment horizontal="right"/>
      <protection/>
    </xf>
    <xf numFmtId="1" fontId="0" fillId="36" borderId="38" xfId="0" applyNumberFormat="1" applyFill="1" applyBorder="1" applyAlignment="1" applyProtection="1">
      <alignment horizontal="right"/>
      <protection/>
    </xf>
    <xf numFmtId="1" fontId="0" fillId="36" borderId="43" xfId="0" applyNumberFormat="1" applyFill="1" applyBorder="1" applyAlignment="1" applyProtection="1">
      <alignment horizontal="right"/>
      <protection/>
    </xf>
    <xf numFmtId="1" fontId="0" fillId="36" borderId="44" xfId="0" applyNumberFormat="1" applyFill="1" applyBorder="1" applyAlignment="1" applyProtection="1">
      <alignment horizontal="right"/>
      <protection/>
    </xf>
    <xf numFmtId="1" fontId="0" fillId="36" borderId="45" xfId="0" applyNumberFormat="1" applyFill="1" applyBorder="1" applyAlignment="1" applyProtection="1">
      <alignment horizontal="right"/>
      <protection/>
    </xf>
    <xf numFmtId="1" fontId="0" fillId="36" borderId="46" xfId="0" applyNumberFormat="1" applyFill="1" applyBorder="1" applyAlignment="1" applyProtection="1">
      <alignment horizontal="right"/>
      <protection/>
    </xf>
    <xf numFmtId="14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left"/>
    </xf>
    <xf numFmtId="0" fontId="1" fillId="36" borderId="4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H27" sqref="H27"/>
    </sheetView>
  </sheetViews>
  <sheetFormatPr defaultColWidth="9.140625" defaultRowHeight="12.75"/>
  <cols>
    <col min="1" max="1" width="20.00390625" style="0" customWidth="1"/>
    <col min="2" max="2" width="30.00390625" style="4" customWidth="1"/>
    <col min="3" max="3" width="17.7109375" style="4" bestFit="1" customWidth="1"/>
    <col min="4" max="4" width="6.00390625" style="2" customWidth="1"/>
    <col min="5" max="5" width="6.57421875" style="2" bestFit="1" customWidth="1"/>
    <col min="6" max="6" width="6.421875" style="2" bestFit="1" customWidth="1"/>
    <col min="7" max="7" width="49.7109375" style="0" bestFit="1" customWidth="1"/>
  </cols>
  <sheetData>
    <row r="1" spans="1:3" ht="12.75">
      <c r="A1" s="1" t="s">
        <v>13</v>
      </c>
      <c r="B1" s="98"/>
      <c r="C1" s="97"/>
    </row>
    <row r="2" spans="1:2" ht="12.75">
      <c r="A2" s="1" t="s">
        <v>14</v>
      </c>
      <c r="B2" s="98"/>
    </row>
    <row r="3" spans="1:2" ht="12.75">
      <c r="A3" s="1" t="s">
        <v>15</v>
      </c>
      <c r="B3" s="98"/>
    </row>
    <row r="4" ht="13.5" thickBot="1"/>
    <row r="5" spans="1:6" ht="12.75">
      <c r="A5" s="26" t="s">
        <v>6</v>
      </c>
      <c r="B5" s="27"/>
      <c r="C5" s="27"/>
      <c r="D5" s="28"/>
      <c r="E5" s="28"/>
      <c r="F5" s="29"/>
    </row>
    <row r="6" spans="1:6" ht="13.5" thickBot="1">
      <c r="A6" s="30"/>
      <c r="B6" s="31"/>
      <c r="C6" s="31"/>
      <c r="D6" s="32"/>
      <c r="E6" s="32"/>
      <c r="F6" s="33"/>
    </row>
    <row r="7" spans="1:6" s="1" customFormat="1" ht="13.5" thickBot="1">
      <c r="A7" s="34" t="s">
        <v>4</v>
      </c>
      <c r="B7" s="35" t="s">
        <v>0</v>
      </c>
      <c r="C7" s="36" t="s">
        <v>1</v>
      </c>
      <c r="D7" s="37" t="s">
        <v>5</v>
      </c>
      <c r="E7" s="38" t="s">
        <v>2</v>
      </c>
      <c r="F7" s="39" t="s">
        <v>3</v>
      </c>
    </row>
    <row r="8" spans="1:7" ht="12.75">
      <c r="A8" s="40"/>
      <c r="B8" s="41"/>
      <c r="C8" s="42"/>
      <c r="D8" s="43">
        <f>IF(OR(ISBLANK(B8),ISBLANK(C8),B8&gt;C8),"",IF(AND(YEAR(B8)=YEAR(C8),MONTH(B8)=MONTH(C8)),0,FLOOR((IF(IF(DAY(B8)=1,B8,DATE(YEAR(B8),MONTH(B8)+1,1))&lt;IF(C8=DATE(YEAR(C8),MONTH(C8)+1,DAY(0)),C8,DATE(YEAR(C8),MONTH(C8),1)),DATEDIF(IF(DAY(B8)=1,B8,DATE(YEAR(B8),MONTH(B8)+1,1)),IF(C8=DATE(YEAR(C8),MONTH(C8)+1,DAY(0)),C8+1,DATE(YEAR(C8),MONTH(C8),1)),"M"),0)+FLOOR((DATEDIF(B8,IF(DAY(B8)=1,B8,DATE(YEAR(B8),MONTH(B8)+1,1)),"D")+DATEDIF(IF(C8=DATE(YEAR(C8),MONTH(C8)+1,DAY(0)),C8,DATE(YEAR(C8),MONTH(C8),0)),C8,"D"))/30,1))/12,1)))</f>
      </c>
      <c r="E8" s="44">
        <f>IF(OR(ISBLANK(B8),ISBLANK(C8),ISBLANK(C8),B8&gt;C8),"",IF(AND(YEAR(B8)=YEAR(C8),MONTH(B8)=MONTH(C8),NOT(AND(DAY(B8)=1,C8=DATE(YEAR(C8),MONTH(C8+1),DAY(0))))),0,MOD(IF(IF(DAY(B8)=1,B8,DATE(YEAR(B8),MONTH(B8)+1,1))&lt;IF(C8=DATE(YEAR(C8),MONTH(C8)+1,DAY(0)),C8,DATE(YEAR(C8),MONTH(C8),1)),DATEDIF(IF(DAY(B8)=1,B8,DATE(YEAR(B8),MONTH(B8)+1,1)),IF(C8=DATE(YEAR(C8),MONTH(C8)+1,DAY(0)),C8+1,DATE(YEAR(C8),MONTH(C8),1)),"M"),0)+FLOOR((DATEDIF(B8,IF(DAY(B8)=1,B8,DATE(YEAR(B8),MONTH(B8)+1,1)),"D")+DATEDIF(IF(C8=DATE(YEAR(C8),MONTH(C8)+1,DAY(0)),C8,DATE(YEAR(C8),MONTH(C8),0)),C8,"D"))/30,1),12)))</f>
      </c>
      <c r="F8" s="45">
        <f>IF(OR(ISBLANK(B8),ISBLANK(C8),ISBLANK(C8),B8&gt;C8),"",IF(AND(YEAR(B8)=YEAR(C8),MONTH(B8)=MONTH(C8),NOT(AND(DAY(B8)=1,C8=DATE(YEAR(C8),MONTH(C8+1),DAY(0))))),DATEDIF(B8,C8,"D")+1,MOD(DATEDIF(B8,IF(DAY(B8)=1,B8,DATE(YEAR(B8),MONTH(B8)+1,1)),"D")+DATEDIF(IF(C8=DATE(YEAR(C8),MONTH(C8)+1,DAY(0)),C8,DATE(YEAR(C8),MONTH(C8),0)),C8,"D"),30)))</f>
      </c>
      <c r="G8" s="81">
        <f>IF(AND(NOT(ISBLANK(B8)),NOT(ISBLANK(C8)),B8&gt;C8),"Ημερομηνία Από μεγαλύτερη από Ημερομηνία Μέχρι","")</f>
      </c>
    </row>
    <row r="9" spans="1:7" ht="12.75">
      <c r="A9" s="46"/>
      <c r="B9" s="47"/>
      <c r="C9" s="48"/>
      <c r="D9" s="85">
        <f aca="true" t="shared" si="0" ref="D9:D26">IF(OR(ISBLANK(B9),ISBLANK(C9),B9&gt;C9),"",IF(AND(YEAR(B9)=YEAR(C9),MONTH(B9)=MONTH(C9)),0,FLOOR((IF(IF(DAY(B9)=1,B9,DATE(YEAR(B9),MONTH(B9)+1,1))&lt;IF(C9=DATE(YEAR(C9),MONTH(C9)+1,DAY(0)),C9,DATE(YEAR(C9),MONTH(C9),1)),DATEDIF(IF(DAY(B9)=1,B9,DATE(YEAR(B9),MONTH(B9)+1,1)),IF(C9=DATE(YEAR(C9),MONTH(C9)+1,DAY(0)),C9+1,DATE(YEAR(C9),MONTH(C9),1)),"M"),0)+FLOOR((DATEDIF(B9,IF(DAY(B9)=1,B9,DATE(YEAR(B9),MONTH(B9)+1,1)),"D")+DATEDIF(IF(C9=DATE(YEAR(C9),MONTH(C9)+1,DAY(0)),C9,DATE(YEAR(C9),MONTH(C9),0)),C9,"D"))/30,1))/12,1)))</f>
      </c>
      <c r="E9" s="86">
        <f aca="true" t="shared" si="1" ref="E9:E26">IF(OR(ISBLANK(B9),ISBLANK(C9),ISBLANK(C9),B9&gt;C9),"",IF(AND(YEAR(B9)=YEAR(C9),MONTH(B9)=MONTH(C9),NOT(AND(DAY(B9)=1,C9=DATE(YEAR(C9),MONTH(C9+1),DAY(0))))),0,MOD(IF(IF(DAY(B9)=1,B9,DATE(YEAR(B9),MONTH(B9)+1,1))&lt;IF(C9=DATE(YEAR(C9),MONTH(C9)+1,DAY(0)),C9,DATE(YEAR(C9),MONTH(C9),1)),DATEDIF(IF(DAY(B9)=1,B9,DATE(YEAR(B9),MONTH(B9)+1,1)),IF(C9=DATE(YEAR(C9),MONTH(C9)+1,DAY(0)),C9+1,DATE(YEAR(C9),MONTH(C9),1)),"M"),0)+FLOOR((DATEDIF(B9,IF(DAY(B9)=1,B9,DATE(YEAR(B9),MONTH(B9)+1,1)),"D")+DATEDIF(IF(C9=DATE(YEAR(C9),MONTH(C9)+1,DAY(0)),C9,DATE(YEAR(C9),MONTH(C9),0)),C9,"D"))/30,1),12)))</f>
      </c>
      <c r="F9" s="87">
        <f aca="true" t="shared" si="2" ref="F9:F26">IF(OR(ISBLANK(B9),ISBLANK(C9),ISBLANK(C9),B9&gt;C9),"",IF(AND(YEAR(B9)=YEAR(C9),MONTH(B9)=MONTH(C9),NOT(AND(DAY(B9)=1,C9=DATE(YEAR(C9),MONTH(C9+1),DAY(0))))),DATEDIF(B9,C9,"D")+1,MOD(DATEDIF(B9,IF(DAY(B9)=1,B9,DATE(YEAR(B9),MONTH(B9)+1,1)),"D")+DATEDIF(IF(C9=DATE(YEAR(C9),MONTH(C9)+1,DAY(0)),C9,DATE(YEAR(C9),MONTH(C9),0)),C9,"D"),30)))</f>
      </c>
      <c r="G9" s="81">
        <f aca="true" t="shared" si="3" ref="G9:G50">IF(AND(NOT(ISBLANK(B9)),NOT(ISBLANK(C9)),B9&gt;C9),"Ημερομηνία Από μεγαλύτερη από Ημερομηνία Μέχρι",IF(AND(NOT(ISBLANK(B9)),NOT(ISBLANK(C9)),NOT(C8&lt;B9)),"Επικαλυπτόμενες περιόδοι",""))</f>
      </c>
    </row>
    <row r="10" spans="1:7" ht="12.75">
      <c r="A10" s="46"/>
      <c r="B10" s="47"/>
      <c r="C10" s="48"/>
      <c r="D10" s="85">
        <f t="shared" si="0"/>
      </c>
      <c r="E10" s="86">
        <f t="shared" si="1"/>
      </c>
      <c r="F10" s="87">
        <f t="shared" si="2"/>
      </c>
      <c r="G10" s="81">
        <f t="shared" si="3"/>
      </c>
    </row>
    <row r="11" spans="1:7" ht="12.75">
      <c r="A11" s="46"/>
      <c r="B11" s="47"/>
      <c r="C11" s="48"/>
      <c r="D11" s="85">
        <f t="shared" si="0"/>
      </c>
      <c r="E11" s="86">
        <f t="shared" si="1"/>
      </c>
      <c r="F11" s="87">
        <f t="shared" si="2"/>
      </c>
      <c r="G11" s="81">
        <f t="shared" si="3"/>
      </c>
    </row>
    <row r="12" spans="1:7" ht="12.75">
      <c r="A12" s="46"/>
      <c r="B12" s="47"/>
      <c r="C12" s="48"/>
      <c r="D12" s="85">
        <f t="shared" si="0"/>
      </c>
      <c r="E12" s="86">
        <f t="shared" si="1"/>
      </c>
      <c r="F12" s="87">
        <f t="shared" si="2"/>
      </c>
      <c r="G12" s="81">
        <f t="shared" si="3"/>
      </c>
    </row>
    <row r="13" spans="1:7" ht="12.75">
      <c r="A13" s="46"/>
      <c r="B13" s="47"/>
      <c r="C13" s="48"/>
      <c r="D13" s="85">
        <f t="shared" si="0"/>
      </c>
      <c r="E13" s="86">
        <f t="shared" si="1"/>
      </c>
      <c r="F13" s="87">
        <f t="shared" si="2"/>
      </c>
      <c r="G13" s="81">
        <f t="shared" si="3"/>
      </c>
    </row>
    <row r="14" spans="1:7" ht="12.75">
      <c r="A14" s="46"/>
      <c r="B14" s="47"/>
      <c r="C14" s="48"/>
      <c r="D14" s="85">
        <f t="shared" si="0"/>
      </c>
      <c r="E14" s="86">
        <f t="shared" si="1"/>
      </c>
      <c r="F14" s="87">
        <f t="shared" si="2"/>
      </c>
      <c r="G14" s="81">
        <f t="shared" si="3"/>
      </c>
    </row>
    <row r="15" spans="1:7" ht="12.75">
      <c r="A15" s="46"/>
      <c r="B15" s="47"/>
      <c r="C15" s="48"/>
      <c r="D15" s="85">
        <f t="shared" si="0"/>
      </c>
      <c r="E15" s="86">
        <f t="shared" si="1"/>
      </c>
      <c r="F15" s="87">
        <f t="shared" si="2"/>
      </c>
      <c r="G15" s="81">
        <f t="shared" si="3"/>
      </c>
    </row>
    <row r="16" spans="1:7" ht="12.75">
      <c r="A16" s="46"/>
      <c r="B16" s="47"/>
      <c r="C16" s="48"/>
      <c r="D16" s="85">
        <f t="shared" si="0"/>
      </c>
      <c r="E16" s="86">
        <f t="shared" si="1"/>
      </c>
      <c r="F16" s="87">
        <f t="shared" si="2"/>
      </c>
      <c r="G16" s="81">
        <f t="shared" si="3"/>
      </c>
    </row>
    <row r="17" spans="1:7" ht="12.75">
      <c r="A17" s="46"/>
      <c r="B17" s="47"/>
      <c r="C17" s="48"/>
      <c r="D17" s="85">
        <f t="shared" si="0"/>
      </c>
      <c r="E17" s="86">
        <f t="shared" si="1"/>
      </c>
      <c r="F17" s="87">
        <f t="shared" si="2"/>
      </c>
      <c r="G17" s="81">
        <f t="shared" si="3"/>
      </c>
    </row>
    <row r="18" spans="1:7" ht="12.75">
      <c r="A18" s="46"/>
      <c r="B18" s="47"/>
      <c r="C18" s="48"/>
      <c r="D18" s="85">
        <f t="shared" si="0"/>
      </c>
      <c r="E18" s="86">
        <f t="shared" si="1"/>
      </c>
      <c r="F18" s="87">
        <f t="shared" si="2"/>
      </c>
      <c r="G18" s="81">
        <f t="shared" si="3"/>
      </c>
    </row>
    <row r="19" spans="1:7" ht="12.75">
      <c r="A19" s="46"/>
      <c r="B19" s="47"/>
      <c r="C19" s="48"/>
      <c r="D19" s="85">
        <f t="shared" si="0"/>
      </c>
      <c r="E19" s="86">
        <f t="shared" si="1"/>
      </c>
      <c r="F19" s="87">
        <f t="shared" si="2"/>
      </c>
      <c r="G19" s="81">
        <f t="shared" si="3"/>
      </c>
    </row>
    <row r="20" spans="1:7" ht="12.75">
      <c r="A20" s="46"/>
      <c r="B20" s="47"/>
      <c r="C20" s="48"/>
      <c r="D20" s="85">
        <f t="shared" si="0"/>
      </c>
      <c r="E20" s="86">
        <f t="shared" si="1"/>
      </c>
      <c r="F20" s="87">
        <f t="shared" si="2"/>
      </c>
      <c r="G20" s="81">
        <f t="shared" si="3"/>
      </c>
    </row>
    <row r="21" spans="1:7" ht="12.75">
      <c r="A21" s="46"/>
      <c r="B21" s="47"/>
      <c r="C21" s="48"/>
      <c r="D21" s="85">
        <f t="shared" si="0"/>
      </c>
      <c r="E21" s="86">
        <f t="shared" si="1"/>
      </c>
      <c r="F21" s="87">
        <f t="shared" si="2"/>
      </c>
      <c r="G21" s="81">
        <f t="shared" si="3"/>
      </c>
    </row>
    <row r="22" spans="1:7" ht="12.75">
      <c r="A22" s="46"/>
      <c r="B22" s="47"/>
      <c r="C22" s="48"/>
      <c r="D22" s="85">
        <f t="shared" si="0"/>
      </c>
      <c r="E22" s="86">
        <f t="shared" si="1"/>
      </c>
      <c r="F22" s="87">
        <f t="shared" si="2"/>
      </c>
      <c r="G22" s="81">
        <f t="shared" si="3"/>
      </c>
    </row>
    <row r="23" spans="1:7" ht="12.75">
      <c r="A23" s="46"/>
      <c r="B23" s="47"/>
      <c r="C23" s="48"/>
      <c r="D23" s="85">
        <f t="shared" si="0"/>
      </c>
      <c r="E23" s="86">
        <f t="shared" si="1"/>
      </c>
      <c r="F23" s="87">
        <f t="shared" si="2"/>
      </c>
      <c r="G23" s="81">
        <f t="shared" si="3"/>
      </c>
    </row>
    <row r="24" spans="1:7" ht="12.75">
      <c r="A24" s="46"/>
      <c r="B24" s="47"/>
      <c r="C24" s="48"/>
      <c r="D24" s="85">
        <f t="shared" si="0"/>
      </c>
      <c r="E24" s="86">
        <f t="shared" si="1"/>
      </c>
      <c r="F24" s="87">
        <f t="shared" si="2"/>
      </c>
      <c r="G24" s="81">
        <f t="shared" si="3"/>
      </c>
    </row>
    <row r="25" spans="1:7" ht="12.75">
      <c r="A25" s="46"/>
      <c r="B25" s="47"/>
      <c r="C25" s="48"/>
      <c r="D25" s="85">
        <f t="shared" si="0"/>
      </c>
      <c r="E25" s="86">
        <f t="shared" si="1"/>
      </c>
      <c r="F25" s="87">
        <f t="shared" si="2"/>
      </c>
      <c r="G25" s="81">
        <f t="shared" si="3"/>
      </c>
    </row>
    <row r="26" spans="1:7" ht="13.5" thickBot="1">
      <c r="A26" s="46"/>
      <c r="B26" s="47"/>
      <c r="C26" s="48"/>
      <c r="D26" s="88">
        <f t="shared" si="0"/>
      </c>
      <c r="E26" s="89">
        <f t="shared" si="1"/>
      </c>
      <c r="F26" s="90">
        <f t="shared" si="2"/>
      </c>
      <c r="G26" s="81">
        <f t="shared" si="3"/>
      </c>
    </row>
    <row r="27" spans="1:7" ht="13.5" thickBot="1">
      <c r="A27" s="49" t="s">
        <v>8</v>
      </c>
      <c r="B27" s="50"/>
      <c r="C27" s="50"/>
      <c r="D27" s="51">
        <f>SUM(D8:D26)+FLOOR((SUM(E8:E26)+FLOOR(SUM(F8:F26)/30,1))/12,1)</f>
        <v>0</v>
      </c>
      <c r="E27" s="52">
        <f>MOD((SUM(E8:E26)+FLOOR(SUM(F8:F26)/30,1)),12)</f>
        <v>0</v>
      </c>
      <c r="F27" s="53">
        <f>MOD(SUM(F8:F26),30)</f>
        <v>0</v>
      </c>
      <c r="G27" s="81"/>
    </row>
    <row r="28" spans="4:7" ht="13.5" thickBot="1">
      <c r="D28" s="3"/>
      <c r="E28" s="3"/>
      <c r="F28" s="3"/>
      <c r="G28" s="81"/>
    </row>
    <row r="29" spans="1:7" ht="12.75">
      <c r="A29" s="54" t="s">
        <v>7</v>
      </c>
      <c r="B29" s="55"/>
      <c r="C29" s="55"/>
      <c r="D29" s="56"/>
      <c r="E29" s="56"/>
      <c r="F29" s="57"/>
      <c r="G29" s="81"/>
    </row>
    <row r="30" spans="1:7" ht="13.5" thickBot="1">
      <c r="A30" s="58"/>
      <c r="B30" s="59"/>
      <c r="C30" s="59"/>
      <c r="D30" s="60"/>
      <c r="E30" s="60"/>
      <c r="F30" s="61"/>
      <c r="G30" s="81"/>
    </row>
    <row r="31" spans="1:7" ht="13.5" thickBot="1">
      <c r="A31" s="62"/>
      <c r="B31" s="63" t="s">
        <v>0</v>
      </c>
      <c r="C31" s="64" t="s">
        <v>1</v>
      </c>
      <c r="D31" s="65" t="s">
        <v>5</v>
      </c>
      <c r="E31" s="66" t="s">
        <v>2</v>
      </c>
      <c r="F31" s="67" t="s">
        <v>3</v>
      </c>
      <c r="G31" s="81"/>
    </row>
    <row r="32" spans="1:7" ht="12.75">
      <c r="A32" s="99"/>
      <c r="B32" s="69"/>
      <c r="C32" s="70"/>
      <c r="D32" s="82">
        <f>IF(OR(ISBLANK(B32),ISBLANK(C32),B32&gt;C32),"",IF(AND(YEAR(B32)=YEAR(C32),MONTH(B32)=MONTH(C32)),0,FLOOR((IF(IF(DAY(B32)=1,B32,DATE(YEAR(B32),MONTH(B32)+1,1))&lt;IF(C32=DATE(YEAR(C32),MONTH(C32)+1,DAY(0)),C32,DATE(YEAR(C32),MONTH(C32),1)),DATEDIF(IF(DAY(B32)=1,B32,DATE(YEAR(B32),MONTH(B32)+1,1)),IF(C32=DATE(YEAR(C32),MONTH(C32)+1,DAY(0)),C32+1,DATE(YEAR(C32),MONTH(C32),1)),"M"),0)+FLOOR((DATEDIF(B32,IF(DAY(B32)=1,B32,DATE(YEAR(B32),MONTH(B32)+1,1)),"D")+DATEDIF(IF(C32=DATE(YEAR(C32),MONTH(C32)+1,DAY(0)),C32,DATE(YEAR(C32),MONTH(C32),0)),C32,"D"))/30,1))/12,1)))</f>
      </c>
      <c r="E32" s="83">
        <f>IF(OR(ISBLANK(B32),ISBLANK(C32),ISBLANK(C32),B32&gt;C32),"",IF(AND(YEAR(B32)=YEAR(C32),MONTH(B32)=MONTH(C32),NOT(AND(DAY(B32)=1,C32=DATE(YEAR(C32),MONTH(C32+1),DAY(0))))),0,MOD(IF(IF(DAY(B32)=1,B32,DATE(YEAR(B32),MONTH(B32)+1,1))&lt;IF(C32=DATE(YEAR(C32),MONTH(C32)+1,DAY(0)),C32,DATE(YEAR(C32),MONTH(C32),1)),DATEDIF(IF(DAY(B32)=1,B32,DATE(YEAR(B32),MONTH(B32)+1,1)),IF(C32=DATE(YEAR(C32),MONTH(C32)+1,DAY(0)),C32+1,DATE(YEAR(C32),MONTH(C32),1)),"M"),0)+FLOOR((DATEDIF(B32,IF(DAY(B32)=1,B32,DATE(YEAR(B32),MONTH(B32)+1,1)),"D")+DATEDIF(IF(C32=DATE(YEAR(C32),MONTH(C32)+1,DAY(0)),C32,DATE(YEAR(C32),MONTH(C32),0)),C32,"D"))/30,1),12)))</f>
      </c>
      <c r="F32" s="84">
        <f>IF(OR(ISBLANK(B32),ISBLANK(C32),ISBLANK(C32),B32&gt;C32),"",IF(AND(YEAR(B32)=YEAR(C32),MONTH(B32)=MONTH(C32),NOT(AND(DAY(B32)=1,C32=DATE(YEAR(C32),MONTH(C32+1),DAY(0))))),DATEDIF(B32,C32,"D")+1,MOD(DATEDIF(B32,IF(DAY(B32)=1,B32,DATE(YEAR(B32),MONTH(B32)+1,1)),"D")+DATEDIF(IF(C32=DATE(YEAR(C32),MONTH(C32)+1,DAY(0)),C32,DATE(YEAR(C32),MONTH(C32),0)),C32,"D"),30)))</f>
      </c>
      <c r="G32" s="81">
        <f>IF(AND(NOT(ISBLANK(B32)),NOT(ISBLANK(C32)),B32&gt;C32),"Ημερομηνία Από μεγαλύτερη από Ημερομηνία Μέχρι","")</f>
      </c>
    </row>
    <row r="33" spans="1:7" ht="12.75">
      <c r="A33" s="99"/>
      <c r="B33" s="71"/>
      <c r="C33" s="72"/>
      <c r="D33" s="91">
        <f aca="true" t="shared" si="4" ref="D33:D50">IF(OR(ISBLANK(B33),ISBLANK(C33),B33&gt;C33),"",IF(AND(YEAR(B33)=YEAR(C33),MONTH(B33)=MONTH(C33)),0,FLOOR((IF(IF(DAY(B33)=1,B33,DATE(YEAR(B33),MONTH(B33)+1,1))&lt;IF(C33=DATE(YEAR(C33),MONTH(C33)+1,DAY(0)),C33,DATE(YEAR(C33),MONTH(C33),1)),DATEDIF(IF(DAY(B33)=1,B33,DATE(YEAR(B33),MONTH(B33)+1,1)),IF(C33=DATE(YEAR(C33),MONTH(C33)+1,DAY(0)),C33+1,DATE(YEAR(C33),MONTH(C33),1)),"M"),0)+FLOOR((DATEDIF(B33,IF(DAY(B33)=1,B33,DATE(YEAR(B33),MONTH(B33)+1,1)),"D")+DATEDIF(IF(C33=DATE(YEAR(C33),MONTH(C33)+1,DAY(0)),C33,DATE(YEAR(C33),MONTH(C33),0)),C33,"D"))/30,1))/12,1)))</f>
      </c>
      <c r="E33" s="92">
        <f aca="true" t="shared" si="5" ref="E33:E50">IF(OR(ISBLANK(B33),ISBLANK(C33),ISBLANK(C33),B33&gt;C33),"",IF(AND(YEAR(B33)=YEAR(C33),MONTH(B33)=MONTH(C33),NOT(AND(DAY(B33)=1,C33=DATE(YEAR(C33),MONTH(C33+1),DAY(0))))),0,MOD(IF(IF(DAY(B33)=1,B33,DATE(YEAR(B33),MONTH(B33)+1,1))&lt;IF(C33=DATE(YEAR(C33),MONTH(C33)+1,DAY(0)),C33,DATE(YEAR(C33),MONTH(C33),1)),DATEDIF(IF(DAY(B33)=1,B33,DATE(YEAR(B33),MONTH(B33)+1,1)),IF(C33=DATE(YEAR(C33),MONTH(C33)+1,DAY(0)),C33+1,DATE(YEAR(C33),MONTH(C33),1)),"M"),0)+FLOOR((DATEDIF(B33,IF(DAY(B33)=1,B33,DATE(YEAR(B33),MONTH(B33)+1,1)),"D")+DATEDIF(IF(C33=DATE(YEAR(C33),MONTH(C33)+1,DAY(0)),C33,DATE(YEAR(C33),MONTH(C33),0)),C33,"D"))/30,1),12)))</f>
      </c>
      <c r="F33" s="93">
        <f aca="true" t="shared" si="6" ref="F33:F50">IF(OR(ISBLANK(B33),ISBLANK(C33),ISBLANK(C33),B33&gt;C33),"",IF(AND(YEAR(B33)=YEAR(C33),MONTH(B33)=MONTH(C33),NOT(AND(DAY(B33)=1,C33=DATE(YEAR(C33),MONTH(C33+1),DAY(0))))),DATEDIF(B33,C33,"D")+1,MOD(DATEDIF(B33,IF(DAY(B33)=1,B33,DATE(YEAR(B33),MONTH(B33)+1,1)),"D")+DATEDIF(IF(C33=DATE(YEAR(C33),MONTH(C33)+1,DAY(0)),C33,DATE(YEAR(C33),MONTH(C33),0)),C33,"D"),30)))</f>
      </c>
      <c r="G33" s="81"/>
    </row>
    <row r="34" spans="1:7" ht="12.75">
      <c r="A34" s="99"/>
      <c r="B34" s="71"/>
      <c r="C34" s="72"/>
      <c r="D34" s="91">
        <f t="shared" si="4"/>
      </c>
      <c r="E34" s="92">
        <f t="shared" si="5"/>
      </c>
      <c r="F34" s="93">
        <f t="shared" si="6"/>
      </c>
      <c r="G34" s="81">
        <f t="shared" si="3"/>
      </c>
    </row>
    <row r="35" spans="1:7" ht="12.75">
      <c r="A35" s="99"/>
      <c r="B35" s="71"/>
      <c r="C35" s="72"/>
      <c r="D35" s="91">
        <f t="shared" si="4"/>
      </c>
      <c r="E35" s="92">
        <f t="shared" si="5"/>
      </c>
      <c r="F35" s="93">
        <f t="shared" si="6"/>
      </c>
      <c r="G35" s="81">
        <f t="shared" si="3"/>
      </c>
    </row>
    <row r="36" spans="1:7" ht="12.75">
      <c r="A36" s="99"/>
      <c r="B36" s="71"/>
      <c r="C36" s="72"/>
      <c r="D36" s="91">
        <f t="shared" si="4"/>
      </c>
      <c r="E36" s="92">
        <f t="shared" si="5"/>
      </c>
      <c r="F36" s="93">
        <f t="shared" si="6"/>
      </c>
      <c r="G36" s="81">
        <f t="shared" si="3"/>
      </c>
    </row>
    <row r="37" spans="1:7" ht="12.75">
      <c r="A37" s="99"/>
      <c r="B37" s="71"/>
      <c r="C37" s="72"/>
      <c r="D37" s="91">
        <f t="shared" si="4"/>
      </c>
      <c r="E37" s="92">
        <f t="shared" si="5"/>
      </c>
      <c r="F37" s="93">
        <f t="shared" si="6"/>
      </c>
      <c r="G37" s="81">
        <f t="shared" si="3"/>
      </c>
    </row>
    <row r="38" spans="1:7" ht="12.75">
      <c r="A38" s="99"/>
      <c r="B38" s="71"/>
      <c r="C38" s="72"/>
      <c r="D38" s="91">
        <f t="shared" si="4"/>
      </c>
      <c r="E38" s="92">
        <f t="shared" si="5"/>
      </c>
      <c r="F38" s="93">
        <f t="shared" si="6"/>
      </c>
      <c r="G38" s="81">
        <f t="shared" si="3"/>
      </c>
    </row>
    <row r="39" spans="1:7" ht="12.75">
      <c r="A39" s="68"/>
      <c r="B39" s="71"/>
      <c r="C39" s="72"/>
      <c r="D39" s="91">
        <f t="shared" si="4"/>
      </c>
      <c r="E39" s="92">
        <f t="shared" si="5"/>
      </c>
      <c r="F39" s="93">
        <f t="shared" si="6"/>
      </c>
      <c r="G39" s="81">
        <f t="shared" si="3"/>
      </c>
    </row>
    <row r="40" spans="1:7" ht="12.75">
      <c r="A40" s="68"/>
      <c r="B40" s="71"/>
      <c r="C40" s="72"/>
      <c r="D40" s="91">
        <f t="shared" si="4"/>
      </c>
      <c r="E40" s="92">
        <f t="shared" si="5"/>
      </c>
      <c r="F40" s="93">
        <f t="shared" si="6"/>
      </c>
      <c r="G40" s="81">
        <f t="shared" si="3"/>
      </c>
    </row>
    <row r="41" spans="1:7" ht="12.75">
      <c r="A41" s="68"/>
      <c r="B41" s="71"/>
      <c r="C41" s="72"/>
      <c r="D41" s="91">
        <f t="shared" si="4"/>
      </c>
      <c r="E41" s="92">
        <f t="shared" si="5"/>
      </c>
      <c r="F41" s="93">
        <f t="shared" si="6"/>
      </c>
      <c r="G41" s="81">
        <f t="shared" si="3"/>
      </c>
    </row>
    <row r="42" spans="1:7" ht="12.75">
      <c r="A42" s="68"/>
      <c r="B42" s="71"/>
      <c r="C42" s="72"/>
      <c r="D42" s="91">
        <f t="shared" si="4"/>
      </c>
      <c r="E42" s="92">
        <f t="shared" si="5"/>
      </c>
      <c r="F42" s="93">
        <f t="shared" si="6"/>
      </c>
      <c r="G42" s="81">
        <f t="shared" si="3"/>
      </c>
    </row>
    <row r="43" spans="1:7" ht="12.75">
      <c r="A43" s="68"/>
      <c r="B43" s="71"/>
      <c r="C43" s="72"/>
      <c r="D43" s="91">
        <f t="shared" si="4"/>
      </c>
      <c r="E43" s="92">
        <f t="shared" si="5"/>
      </c>
      <c r="F43" s="93">
        <f t="shared" si="6"/>
      </c>
      <c r="G43" s="81">
        <f t="shared" si="3"/>
      </c>
    </row>
    <row r="44" spans="1:7" ht="12.75">
      <c r="A44" s="68"/>
      <c r="B44" s="71"/>
      <c r="C44" s="72"/>
      <c r="D44" s="91">
        <f t="shared" si="4"/>
      </c>
      <c r="E44" s="92">
        <f t="shared" si="5"/>
      </c>
      <c r="F44" s="93">
        <f t="shared" si="6"/>
      </c>
      <c r="G44" s="81">
        <f t="shared" si="3"/>
      </c>
    </row>
    <row r="45" spans="1:7" ht="12.75">
      <c r="A45" s="68"/>
      <c r="B45" s="71"/>
      <c r="C45" s="72"/>
      <c r="D45" s="91">
        <f t="shared" si="4"/>
      </c>
      <c r="E45" s="92">
        <f t="shared" si="5"/>
      </c>
      <c r="F45" s="93">
        <f t="shared" si="6"/>
      </c>
      <c r="G45" s="81">
        <f t="shared" si="3"/>
      </c>
    </row>
    <row r="46" spans="1:7" ht="12.75">
      <c r="A46" s="68"/>
      <c r="B46" s="71"/>
      <c r="C46" s="72"/>
      <c r="D46" s="91">
        <f t="shared" si="4"/>
      </c>
      <c r="E46" s="92">
        <f t="shared" si="5"/>
      </c>
      <c r="F46" s="93">
        <f t="shared" si="6"/>
      </c>
      <c r="G46" s="81">
        <f t="shared" si="3"/>
      </c>
    </row>
    <row r="47" spans="1:7" ht="12.75">
      <c r="A47" s="68"/>
      <c r="B47" s="71"/>
      <c r="C47" s="72"/>
      <c r="D47" s="91">
        <f t="shared" si="4"/>
      </c>
      <c r="E47" s="92">
        <f t="shared" si="5"/>
      </c>
      <c r="F47" s="93">
        <f t="shared" si="6"/>
      </c>
      <c r="G47" s="81">
        <f t="shared" si="3"/>
      </c>
    </row>
    <row r="48" spans="1:7" ht="12.75">
      <c r="A48" s="68"/>
      <c r="B48" s="71"/>
      <c r="C48" s="72"/>
      <c r="D48" s="91">
        <f t="shared" si="4"/>
      </c>
      <c r="E48" s="92">
        <f t="shared" si="5"/>
      </c>
      <c r="F48" s="93">
        <f t="shared" si="6"/>
      </c>
      <c r="G48" s="81">
        <f t="shared" si="3"/>
      </c>
    </row>
    <row r="49" spans="1:7" ht="12.75">
      <c r="A49" s="68"/>
      <c r="B49" s="71"/>
      <c r="C49" s="72"/>
      <c r="D49" s="91">
        <f t="shared" si="4"/>
      </c>
      <c r="E49" s="92">
        <f t="shared" si="5"/>
      </c>
      <c r="F49" s="93">
        <f t="shared" si="6"/>
      </c>
      <c r="G49" s="81">
        <f t="shared" si="3"/>
      </c>
    </row>
    <row r="50" spans="1:7" ht="13.5" thickBot="1">
      <c r="A50" s="73"/>
      <c r="B50" s="74"/>
      <c r="C50" s="75"/>
      <c r="D50" s="94">
        <f t="shared" si="4"/>
      </c>
      <c r="E50" s="95">
        <f t="shared" si="5"/>
      </c>
      <c r="F50" s="96">
        <f t="shared" si="6"/>
      </c>
      <c r="G50" s="81">
        <f t="shared" si="3"/>
      </c>
    </row>
    <row r="51" spans="1:6" ht="13.5" thickBot="1">
      <c r="A51" s="76" t="s">
        <v>10</v>
      </c>
      <c r="B51" s="77"/>
      <c r="C51" s="77"/>
      <c r="D51" s="78">
        <f>SUM(D32:D50)+FLOOR((SUM(E32:E50)+FLOOR(SUM(F32:F50)/30,1))/12,1)</f>
        <v>0</v>
      </c>
      <c r="E51" s="79">
        <f>MOD((SUM(E32:E50)+FLOOR(SUM(F32:F50)/30,1)),12)</f>
        <v>0</v>
      </c>
      <c r="F51" s="80">
        <f>MOD(SUM(F32:F50),30)</f>
        <v>0</v>
      </c>
    </row>
    <row r="52" ht="13.5" thickBot="1"/>
    <row r="53" spans="1:6" ht="13.5" thickBot="1">
      <c r="A53" s="9" t="s">
        <v>11</v>
      </c>
      <c r="B53" s="10"/>
      <c r="C53" s="10"/>
      <c r="D53" s="13" t="s">
        <v>5</v>
      </c>
      <c r="E53" s="7" t="s">
        <v>2</v>
      </c>
      <c r="F53" s="8" t="s">
        <v>3</v>
      </c>
    </row>
    <row r="54" spans="1:6" ht="12.75">
      <c r="A54" s="11" t="s">
        <v>8</v>
      </c>
      <c r="B54" s="12"/>
      <c r="C54" s="12"/>
      <c r="D54" s="14">
        <f>D27</f>
        <v>0</v>
      </c>
      <c r="E54" s="5">
        <f>E27</f>
        <v>0</v>
      </c>
      <c r="F54" s="6">
        <f>F27</f>
        <v>0</v>
      </c>
    </row>
    <row r="55" spans="1:6" ht="13.5" thickBot="1">
      <c r="A55" s="15" t="s">
        <v>10</v>
      </c>
      <c r="B55" s="16"/>
      <c r="C55" s="16"/>
      <c r="D55" s="17">
        <f>D51</f>
        <v>0</v>
      </c>
      <c r="E55" s="18">
        <f>E51</f>
        <v>0</v>
      </c>
      <c r="F55" s="19">
        <f>F51</f>
        <v>0</v>
      </c>
    </row>
    <row r="56" spans="1:6" ht="13.5" thickBot="1">
      <c r="A56" s="9" t="s">
        <v>9</v>
      </c>
      <c r="B56" s="20"/>
      <c r="C56" s="20"/>
      <c r="D56" s="21">
        <f>D54-D55-IF((E54-E55-IF((F54-F55)&gt;=0,0,1))&gt;=0,0,1)</f>
        <v>0</v>
      </c>
      <c r="E56" s="22">
        <f>IF((E54-E55-IF((F54-F55)&gt;=0,0,1))&gt;=0,E54-E55-IF((F54-F55)&gt;=0,0,1),E54-E55-IF((F54-F55)&gt;=0,0,1)+12)</f>
        <v>0</v>
      </c>
      <c r="F56" s="23">
        <f>IF((F54-F55)&gt;=0,F54-F55,F54+30-F55)</f>
        <v>0</v>
      </c>
    </row>
    <row r="57" ht="13.5" thickBot="1"/>
    <row r="58" spans="1:2" ht="13.5" thickBot="1">
      <c r="A58" s="24" t="s">
        <v>12</v>
      </c>
      <c r="B58" s="25">
        <f>D56*12+E56+IF(F56&gt;15,1,0)</f>
        <v>0</v>
      </c>
    </row>
  </sheetData>
  <sheetProtection/>
  <protectedRanges>
    <protectedRange password="CBEB" sqref="G5:H65536" name="Range3"/>
    <protectedRange sqref="B5:C7 A54:A59 A5:A52 A60:C65536 B14:C59" name="Range1"/>
    <protectedRange password="CAE7" sqref="D5:F7 D27:F31 D51:F55 D57:F65536" name="Range2"/>
    <protectedRange sqref="B8:C13" name="Range1_1"/>
    <protectedRange password="CAE7" sqref="D8:F26" name="Range2_1"/>
    <protectedRange password="CAE7" sqref="D32:F50" name="Range2_2"/>
    <protectedRange password="CAE7" sqref="D56:F56" name="Range2_3"/>
  </protectedRange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Fani Athienitou</dc:creator>
  <cp:keywords/>
  <dc:description/>
  <cp:lastModifiedBy>User</cp:lastModifiedBy>
  <cp:lastPrinted>2018-05-10T05:24:25Z</cp:lastPrinted>
  <dcterms:created xsi:type="dcterms:W3CDTF">2009-07-24T10:01:34Z</dcterms:created>
  <dcterms:modified xsi:type="dcterms:W3CDTF">2018-10-11T09:57:55Z</dcterms:modified>
  <cp:category/>
  <cp:version/>
  <cp:contentType/>
  <cp:contentStatus/>
</cp:coreProperties>
</file>